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pitalicesti" sheetId="1" r:id="rId1"/>
    <sheet name="Cabinete" sheetId="2" r:id="rId2"/>
    <sheet name="Ambulanta" sheetId="3" r:id="rId3"/>
  </sheets>
  <definedNames/>
  <calcPr fullCalcOnLoad="1"/>
</workbook>
</file>

<file path=xl/sharedStrings.xml><?xml version="1.0" encoding="utf-8"?>
<sst xmlns="http://schemas.openxmlformats.org/spreadsheetml/2006/main" count="169" uniqueCount="119">
  <si>
    <t>TOTAL</t>
  </si>
  <si>
    <t xml:space="preserve">                                       CASA DE ASIGURARI DE SANATATE A JUDETULUI GORJ</t>
  </si>
  <si>
    <t xml:space="preserve">                                        Str. Grivita nr.30, Tg.-Jiu, cod 1400, Gorj, Romania</t>
  </si>
  <si>
    <t xml:space="preserve">                                              contab_cas@intergorj.ro, asig_cas@intergorj.ro</t>
  </si>
  <si>
    <t xml:space="preserve">                                       Tel.: 223.940 / 223.950; Fax: 223.621</t>
  </si>
  <si>
    <r>
      <t xml:space="preserve">                                        </t>
    </r>
    <r>
      <rPr>
        <u val="single"/>
        <sz val="9"/>
        <color indexed="8"/>
        <rFont val="Times New Roman"/>
        <family val="1"/>
      </rPr>
      <t>e-mail: casj-gj@intergorj.ro, info_cas@intergorj.ro,</t>
    </r>
    <r>
      <rPr>
        <sz val="9"/>
        <color indexed="8"/>
        <rFont val="Times New Roman"/>
        <family val="1"/>
      </rPr>
      <t xml:space="preserve">  </t>
    </r>
  </si>
  <si>
    <t>Nr. Crt</t>
  </si>
  <si>
    <t>Furnizor de servicii medicale</t>
  </si>
  <si>
    <t>Nr. Contract</t>
  </si>
  <si>
    <t>Factura</t>
  </si>
  <si>
    <t>Nr. cont</t>
  </si>
  <si>
    <t>Suma de plată -lei</t>
  </si>
  <si>
    <t>Trezorerie/Bancă</t>
  </si>
  <si>
    <t>Spitalul Judeţean Tg-Jiu</t>
  </si>
  <si>
    <t>RO63TREZ3365041XXX002047</t>
  </si>
  <si>
    <t>Trezoreria Mun Tg-Jiu</t>
  </si>
  <si>
    <t>Spitalul Municipal Motru</t>
  </si>
  <si>
    <t>RO37TREZ3385041XXX000354</t>
  </si>
  <si>
    <t>Trezoreria Motru</t>
  </si>
  <si>
    <t>Spitalul Orăşenesc Tg-Cărbuneşti</t>
  </si>
  <si>
    <t>RO04TREZ3375041XXX000622</t>
  </si>
  <si>
    <t>Trezoreria Tg.Cărbuneşti</t>
  </si>
  <si>
    <t xml:space="preserve">     Preşedinte-Director General,</t>
  </si>
  <si>
    <t xml:space="preserve">        Ec. Gheorghe Cocină</t>
  </si>
  <si>
    <t>Direcţia Planificare, dezvoltare, relaţii cu furnizorii</t>
  </si>
  <si>
    <t xml:space="preserve">        Ec. Nicolae Şomănescu</t>
  </si>
  <si>
    <t xml:space="preserve">           Director executiv -</t>
  </si>
  <si>
    <t>Ec. Udriştioiu Dumitru</t>
  </si>
  <si>
    <t>Şef serviciu B.F.C.D.D.A.</t>
  </si>
  <si>
    <t>Ec. Turtoi Doina</t>
  </si>
  <si>
    <t>Întocmit</t>
  </si>
  <si>
    <t>Ec. Arsenie Constantin</t>
  </si>
  <si>
    <t>Coordonator Comp. C.S.A.S.U.P.V.R.</t>
  </si>
  <si>
    <t>7956845/31.08.2006</t>
  </si>
  <si>
    <t>4620946/31.08.2006</t>
  </si>
  <si>
    <t>CENTRALIZATOR FACTURI SPITALE- AMBULATORIU SPEC. CLINICE AUGUST 2006</t>
  </si>
  <si>
    <t>1UP</t>
  </si>
  <si>
    <t>Serv. Judeţean de Ambulanţă Gorj</t>
  </si>
  <si>
    <t>7950045/16.08.2006</t>
  </si>
  <si>
    <t>RO09TREZ3365041XXX002049</t>
  </si>
  <si>
    <t>7950063/31.08.2006</t>
  </si>
  <si>
    <t>CENTRALIZATOR FACTURI- URGENŢE PRESPIT. ŞI TRANSP. SANITAR AUGUST 2006</t>
  </si>
  <si>
    <t>4620292/31.08.2006</t>
  </si>
  <si>
    <t>7950071/31.08.2006</t>
  </si>
  <si>
    <t>Nr. crt.</t>
  </si>
  <si>
    <t>Nr. si data factura</t>
  </si>
  <si>
    <t>VAL. FACT.</t>
  </si>
  <si>
    <t>Rest de plata</t>
  </si>
  <si>
    <t>Refuz la plata</t>
  </si>
  <si>
    <t>S.C. AUDIO NOVA S.R.L.</t>
  </si>
  <si>
    <t>TOTAL FURNIZOR:</t>
  </si>
  <si>
    <t>S.C. BIOSINTEX S.R.L.</t>
  </si>
  <si>
    <t>S.C. M-G EXIM ROMITALIA S.R.L.</t>
  </si>
  <si>
    <t>S.C. LINDE GAZ ROMANIA S.R.L.</t>
  </si>
  <si>
    <t>S.C. MEDICAL EXPRESS S.R.L.</t>
  </si>
  <si>
    <t>S.C. MONTERO TEHNICO MEDICALE S.R.L.</t>
  </si>
  <si>
    <t>S.C. MOTIVATION S.R.L.</t>
  </si>
  <si>
    <t>S.C. NEWMEDICS COM S.R.L.</t>
  </si>
  <si>
    <t>S.C. ORTOPEDICA S.R.L.</t>
  </si>
  <si>
    <t>S.C. ORTOTECH S.R.L.</t>
  </si>
  <si>
    <t>S.C. ORTOPROFIL PROD ROMANIA S.R.L.</t>
  </si>
  <si>
    <t>S.C. PHARMA TELNET S.R.L.</t>
  </si>
  <si>
    <t>S.C. AIR LIQUIDE VITALAIRE ROMANIA S.R.L.</t>
  </si>
  <si>
    <t>TOTAL GENERAL:</t>
  </si>
  <si>
    <t xml:space="preserve">CENTRALIZATOR PENTRU PLATA  FACTURILOR INREGISTRATE LA CASJ GORJ PANA LA DATA DE 27.04.2015 - DISPOZITIVE MEDICALE </t>
  </si>
  <si>
    <t>FC00001281374/31.03.2015</t>
  </si>
  <si>
    <t>FC00001281034/30.03.2015</t>
  </si>
  <si>
    <t>S.C. A. BERNASOUND S.R.L.</t>
  </si>
  <si>
    <t>58/31.03.2015</t>
  </si>
  <si>
    <t>BSX205700/18.03.2015</t>
  </si>
  <si>
    <t>BSX205690/10.03.2015</t>
  </si>
  <si>
    <t>S.C. CLARFON S.A.</t>
  </si>
  <si>
    <t>CLOF1706/31.03.2015</t>
  </si>
  <si>
    <t>0072003997/31.03.2015</t>
  </si>
  <si>
    <t>0072003995/31.03.2015</t>
  </si>
  <si>
    <t>0072003994/31.03.2015</t>
  </si>
  <si>
    <t>52041/24.03.2015</t>
  </si>
  <si>
    <t>52042/24.03.2015</t>
  </si>
  <si>
    <t>52081/25.03.2015</t>
  </si>
  <si>
    <t>52179/31.03.2015</t>
  </si>
  <si>
    <t>52178/31.03.2015</t>
  </si>
  <si>
    <t>52180/31.03.2015</t>
  </si>
  <si>
    <t>52040/24.03.2015</t>
  </si>
  <si>
    <t>51952/17.03.2015</t>
  </si>
  <si>
    <t>9019/31.03.2015</t>
  </si>
  <si>
    <t>1004549/24.03.2015</t>
  </si>
  <si>
    <t>1004578/06.04.2015</t>
  </si>
  <si>
    <t>1004579/06.04.2015</t>
  </si>
  <si>
    <t>20150483/31.03.2015</t>
  </si>
  <si>
    <t>333/31.03.2015</t>
  </si>
  <si>
    <t>ORFF12633/25.03.2015</t>
  </si>
  <si>
    <t>ORFF12716/31.03.2015</t>
  </si>
  <si>
    <t>ORFF12717/31.03.2015</t>
  </si>
  <si>
    <t>S.C. ORTOPROTETICA S.R.L.</t>
  </si>
  <si>
    <t>OPC 0020624/24.03.2015</t>
  </si>
  <si>
    <t>ORTO F 10042/30.03.2015</t>
  </si>
  <si>
    <t>11609211/03.03.2015</t>
  </si>
  <si>
    <t>11609304/19.03.2015</t>
  </si>
  <si>
    <t>ISC3533/29.03.2015</t>
  </si>
  <si>
    <t>51964/17.03.2015</t>
  </si>
  <si>
    <t>GJ 9674/31.03.2015</t>
  </si>
  <si>
    <t>GJ 9686/03.04.2015</t>
  </si>
  <si>
    <t>GJ 9676/31.03.2015</t>
  </si>
  <si>
    <t>GJ 9677/31.03.2015</t>
  </si>
  <si>
    <t>GJ 9687/03.04.2015</t>
  </si>
  <si>
    <t>GJ 9675/31.03.2015</t>
  </si>
  <si>
    <t>GJ 9672/31.03.2015</t>
  </si>
  <si>
    <t>GJ 9673/31.03.2015</t>
  </si>
  <si>
    <t>GJ 9680/31.03.2015</t>
  </si>
  <si>
    <t>GJ 9671/31.03.2015</t>
  </si>
  <si>
    <t>GJ 9670/31.03.2015</t>
  </si>
  <si>
    <t>GJ 9681/31.03.2015</t>
  </si>
  <si>
    <t xml:space="preserve">Suma platita in luna MARTIE 2015  </t>
  </si>
  <si>
    <t>51950/16.03.2015</t>
  </si>
  <si>
    <t>11802120/01.04.2015</t>
  </si>
  <si>
    <t>11802122/01.04.2015</t>
  </si>
  <si>
    <t>11802118/01.04.2015</t>
  </si>
  <si>
    <t>11802029/01.04.2015</t>
  </si>
  <si>
    <t>DECONT: APRILIE 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</si>
</sst>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" fontId="1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4" fontId="0" fillId="0" borderId="5" xfId="0" applyNumberFormat="1" applyFont="1" applyBorder="1" applyAlignment="1">
      <alignment horizontal="right" vertical="center" wrapText="1"/>
    </xf>
    <xf numFmtId="4" fontId="0" fillId="0" borderId="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" fontId="0" fillId="0" borderId="1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4" fontId="0" fillId="0" borderId="7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4" fontId="1" fillId="0" borderId="6" xfId="0" applyNumberFormat="1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0" fillId="0" borderId="6" xfId="0" applyFont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6" xfId="0" applyNumberFormat="1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1" fillId="0" borderId="5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2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justify" wrapText="1"/>
    </xf>
    <xf numFmtId="0" fontId="8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5</xdr:col>
      <xdr:colOff>781050</xdr:colOff>
      <xdr:row>16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1911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47625</xdr:rowOff>
    </xdr:from>
    <xdr:to>
      <xdr:col>2</xdr:col>
      <xdr:colOff>857250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238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47625</xdr:rowOff>
    </xdr:from>
    <xdr:to>
      <xdr:col>2</xdr:col>
      <xdr:colOff>857250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238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sj-gj@tgjiu.intergorj.ro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sj-gj@tgjiu.intergorj.ro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7"/>
  <sheetViews>
    <sheetView tabSelected="1" workbookViewId="0" topLeftCell="A70">
      <selection activeCell="D94" sqref="D94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32.00390625" style="0" customWidth="1"/>
    <col min="5" max="5" width="24.421875" style="0" customWidth="1"/>
    <col min="6" max="6" width="12.57421875" style="30" customWidth="1"/>
    <col min="7" max="7" width="14.8515625" style="0" customWidth="1"/>
    <col min="8" max="8" width="13.28125" style="0" customWidth="1"/>
    <col min="11" max="11" width="28.00390625" style="0" customWidth="1"/>
    <col min="12" max="12" width="20.421875" style="0" customWidth="1"/>
  </cols>
  <sheetData>
    <row r="1" ht="14.25" customHeight="1">
      <c r="F1"/>
    </row>
    <row r="2" ht="12.75" customHeight="1">
      <c r="F2"/>
    </row>
    <row r="3" ht="12.75" customHeight="1">
      <c r="F3"/>
    </row>
    <row r="4" ht="12.75" customHeight="1">
      <c r="F4"/>
    </row>
    <row r="5" ht="12.75" customHeight="1">
      <c r="F5"/>
    </row>
    <row r="6" spans="3:8" ht="12.75">
      <c r="C6" s="134"/>
      <c r="D6" s="134"/>
      <c r="E6" s="134"/>
      <c r="F6" s="134"/>
      <c r="G6" s="134"/>
      <c r="H6" s="134"/>
    </row>
    <row r="17" spans="2:12" ht="23.25" customHeight="1">
      <c r="B17" s="15"/>
      <c r="C17" s="135" t="s">
        <v>64</v>
      </c>
      <c r="D17" s="136"/>
      <c r="E17" s="136"/>
      <c r="F17" s="136"/>
      <c r="G17" s="136"/>
      <c r="H17" s="136"/>
      <c r="I17" s="136"/>
      <c r="J17" s="136"/>
      <c r="K17" s="136"/>
      <c r="L17" s="136"/>
    </row>
    <row r="18" spans="2:12" ht="23.25" customHeight="1">
      <c r="B18" s="15"/>
      <c r="C18" s="96"/>
      <c r="D18" s="97"/>
      <c r="E18" s="97"/>
      <c r="F18" s="97"/>
      <c r="G18" s="97"/>
      <c r="H18" s="97"/>
      <c r="I18" s="97"/>
      <c r="J18" s="97"/>
      <c r="K18" s="97"/>
      <c r="L18" s="97"/>
    </row>
    <row r="19" spans="2:12" ht="23.25" customHeight="1" thickBot="1">
      <c r="B19" s="15"/>
      <c r="C19" s="96"/>
      <c r="D19" s="97"/>
      <c r="E19" s="97"/>
      <c r="F19" s="97"/>
      <c r="G19" s="97"/>
      <c r="H19" s="97"/>
      <c r="I19" s="97"/>
      <c r="J19" s="97"/>
      <c r="K19" s="97"/>
      <c r="L19" s="97"/>
    </row>
    <row r="20" spans="2:12" ht="12.75">
      <c r="B20" s="144" t="s">
        <v>44</v>
      </c>
      <c r="C20" s="146" t="s">
        <v>7</v>
      </c>
      <c r="D20" s="148" t="s">
        <v>8</v>
      </c>
      <c r="E20" s="148" t="s">
        <v>45</v>
      </c>
      <c r="F20" s="137" t="s">
        <v>46</v>
      </c>
      <c r="G20" s="139" t="s">
        <v>118</v>
      </c>
      <c r="H20" s="141" t="s">
        <v>112</v>
      </c>
      <c r="I20" s="137" t="s">
        <v>47</v>
      </c>
      <c r="J20" s="137" t="s">
        <v>48</v>
      </c>
      <c r="K20" s="93"/>
      <c r="L20" s="94"/>
    </row>
    <row r="21" spans="2:10" ht="27.75" customHeight="1" thickBot="1">
      <c r="B21" s="145"/>
      <c r="C21" s="147"/>
      <c r="D21" s="149"/>
      <c r="E21" s="149"/>
      <c r="F21" s="138"/>
      <c r="G21" s="140"/>
      <c r="H21" s="142"/>
      <c r="I21" s="138"/>
      <c r="J21" s="143"/>
    </row>
    <row r="22" spans="2:10" ht="15" customHeight="1">
      <c r="B22" s="152">
        <v>1</v>
      </c>
      <c r="C22" s="132" t="s">
        <v>49</v>
      </c>
      <c r="D22" s="150">
        <v>1</v>
      </c>
      <c r="E22" s="31" t="s">
        <v>65</v>
      </c>
      <c r="F22" s="98">
        <v>1919.6</v>
      </c>
      <c r="G22" s="98">
        <v>1919.6</v>
      </c>
      <c r="H22" s="53"/>
      <c r="I22" s="31"/>
      <c r="J22" s="32"/>
    </row>
    <row r="23" spans="2:10" ht="15" customHeight="1">
      <c r="B23" s="153"/>
      <c r="C23" s="133"/>
      <c r="D23" s="151"/>
      <c r="E23" s="35" t="s">
        <v>66</v>
      </c>
      <c r="F23" s="113">
        <v>8638.2</v>
      </c>
      <c r="G23" s="113">
        <v>8638.2</v>
      </c>
      <c r="H23" s="114"/>
      <c r="I23" s="35"/>
      <c r="J23" s="38"/>
    </row>
    <row r="24" spans="2:10" ht="15" customHeight="1" thickBot="1">
      <c r="B24" s="154"/>
      <c r="C24" s="155"/>
      <c r="D24" s="138"/>
      <c r="E24" s="49" t="s">
        <v>50</v>
      </c>
      <c r="F24" s="54">
        <f>SUM(F22:F23)</f>
        <v>10557.800000000001</v>
      </c>
      <c r="G24" s="54">
        <f>SUM(G22:G23)</f>
        <v>10557.800000000001</v>
      </c>
      <c r="H24" s="54"/>
      <c r="I24" s="36"/>
      <c r="J24" s="42"/>
    </row>
    <row r="25" spans="2:10" ht="15" customHeight="1">
      <c r="B25" s="130">
        <v>2</v>
      </c>
      <c r="C25" s="132" t="s">
        <v>67</v>
      </c>
      <c r="D25" s="150">
        <v>113</v>
      </c>
      <c r="E25" s="57" t="s">
        <v>68</v>
      </c>
      <c r="F25" s="55">
        <v>3839.2</v>
      </c>
      <c r="G25" s="55">
        <v>3839.2</v>
      </c>
      <c r="H25" s="56"/>
      <c r="I25" s="57"/>
      <c r="J25" s="58"/>
    </row>
    <row r="26" spans="2:11" ht="15" customHeight="1" thickBot="1">
      <c r="B26" s="131"/>
      <c r="C26" s="133"/>
      <c r="D26" s="151"/>
      <c r="E26" s="100" t="s">
        <v>50</v>
      </c>
      <c r="F26" s="59">
        <f>SUM(F25)</f>
        <v>3839.2</v>
      </c>
      <c r="G26" s="59">
        <f>SUM(G25)</f>
        <v>3839.2</v>
      </c>
      <c r="H26" s="59"/>
      <c r="I26" s="60"/>
      <c r="J26" s="61"/>
      <c r="K26" s="129"/>
    </row>
    <row r="27" spans="2:11" ht="15" customHeight="1">
      <c r="B27" s="152">
        <v>3</v>
      </c>
      <c r="C27" s="132" t="s">
        <v>51</v>
      </c>
      <c r="D27" s="150">
        <v>93</v>
      </c>
      <c r="E27" s="34" t="s">
        <v>69</v>
      </c>
      <c r="F27" s="62">
        <v>3843.4</v>
      </c>
      <c r="G27" s="62">
        <v>3826.48</v>
      </c>
      <c r="H27" s="62"/>
      <c r="I27" s="31"/>
      <c r="J27" s="32">
        <v>16.92</v>
      </c>
      <c r="K27" s="128"/>
    </row>
    <row r="28" spans="2:10" ht="15" customHeight="1">
      <c r="B28" s="153"/>
      <c r="C28" s="133"/>
      <c r="D28" s="151"/>
      <c r="E28" s="35" t="s">
        <v>70</v>
      </c>
      <c r="F28" s="114">
        <v>1366.62</v>
      </c>
      <c r="G28" s="114">
        <v>1349.7</v>
      </c>
      <c r="H28" s="114"/>
      <c r="I28" s="35"/>
      <c r="J28" s="38">
        <v>16.92</v>
      </c>
    </row>
    <row r="29" spans="2:10" ht="15" customHeight="1" thickBot="1">
      <c r="B29" s="154"/>
      <c r="C29" s="155"/>
      <c r="D29" s="138"/>
      <c r="E29" s="49" t="s">
        <v>50</v>
      </c>
      <c r="F29" s="54">
        <f>SUM(F27:F28)</f>
        <v>5210.02</v>
      </c>
      <c r="G29" s="54">
        <f>SUM(G27:G28)</f>
        <v>5176.18</v>
      </c>
      <c r="H29" s="63"/>
      <c r="I29" s="36"/>
      <c r="J29" s="64">
        <v>33.84</v>
      </c>
    </row>
    <row r="30" spans="2:10" ht="15" customHeight="1">
      <c r="B30" s="152">
        <v>4</v>
      </c>
      <c r="C30" s="146" t="s">
        <v>71</v>
      </c>
      <c r="D30" s="156">
        <v>11</v>
      </c>
      <c r="E30" s="31" t="s">
        <v>72</v>
      </c>
      <c r="F30" s="53">
        <v>2879.4</v>
      </c>
      <c r="G30" s="53">
        <v>2879.4</v>
      </c>
      <c r="H30" s="53"/>
      <c r="I30" s="37"/>
      <c r="J30" s="32"/>
    </row>
    <row r="31" spans="2:10" ht="15" customHeight="1" thickBot="1">
      <c r="B31" s="154"/>
      <c r="C31" s="147"/>
      <c r="D31" s="140"/>
      <c r="E31" s="52" t="s">
        <v>50</v>
      </c>
      <c r="F31" s="66">
        <f>SUM(F30:F30)</f>
        <v>2879.4</v>
      </c>
      <c r="G31" s="66">
        <f>SUM(G30:G30)</f>
        <v>2879.4</v>
      </c>
      <c r="H31" s="66"/>
      <c r="I31" s="36"/>
      <c r="J31" s="42"/>
    </row>
    <row r="32" spans="2:10" ht="15" customHeight="1">
      <c r="B32" s="130">
        <v>5</v>
      </c>
      <c r="C32" s="133" t="s">
        <v>53</v>
      </c>
      <c r="D32" s="158">
        <v>112</v>
      </c>
      <c r="E32" s="57" t="s">
        <v>73</v>
      </c>
      <c r="F32" s="55">
        <v>11047.74</v>
      </c>
      <c r="G32" s="55">
        <v>10853.92</v>
      </c>
      <c r="H32" s="56"/>
      <c r="I32" s="57"/>
      <c r="J32" s="58">
        <v>193.82</v>
      </c>
    </row>
    <row r="33" spans="2:10" ht="15" customHeight="1">
      <c r="B33" s="131"/>
      <c r="C33" s="133"/>
      <c r="D33" s="158"/>
      <c r="E33" s="46" t="s">
        <v>74</v>
      </c>
      <c r="F33" s="65">
        <v>1162.92</v>
      </c>
      <c r="G33" s="65">
        <v>1162.92</v>
      </c>
      <c r="H33" s="116"/>
      <c r="I33" s="46"/>
      <c r="J33" s="45"/>
    </row>
    <row r="34" spans="2:10" ht="15" customHeight="1">
      <c r="B34" s="131"/>
      <c r="C34" s="133"/>
      <c r="D34" s="158"/>
      <c r="E34" s="46" t="s">
        <v>75</v>
      </c>
      <c r="F34" s="65">
        <v>387.64</v>
      </c>
      <c r="G34" s="65">
        <v>387.64</v>
      </c>
      <c r="H34" s="116"/>
      <c r="I34" s="8"/>
      <c r="J34" s="46"/>
    </row>
    <row r="35" spans="2:10" ht="15" customHeight="1" thickBot="1">
      <c r="B35" s="157"/>
      <c r="C35" s="155"/>
      <c r="D35" s="138"/>
      <c r="E35" s="52" t="s">
        <v>50</v>
      </c>
      <c r="F35" s="66">
        <f>SUM(F32:F34)</f>
        <v>12598.3</v>
      </c>
      <c r="G35" s="66">
        <f>SUM(G32:G34)</f>
        <v>12404.48</v>
      </c>
      <c r="H35" s="66"/>
      <c r="I35" s="117"/>
      <c r="J35" s="118">
        <v>193.82</v>
      </c>
    </row>
    <row r="36" spans="2:10" ht="15" customHeight="1">
      <c r="B36" s="130">
        <v>6</v>
      </c>
      <c r="C36" s="132" t="s">
        <v>54</v>
      </c>
      <c r="D36" s="150">
        <v>28</v>
      </c>
      <c r="E36" s="101" t="s">
        <v>76</v>
      </c>
      <c r="F36" s="67">
        <v>384.14</v>
      </c>
      <c r="G36" s="67">
        <v>384.14</v>
      </c>
      <c r="H36" s="68"/>
      <c r="I36" s="31"/>
      <c r="J36" s="32"/>
    </row>
    <row r="37" spans="2:10" ht="15" customHeight="1">
      <c r="B37" s="131"/>
      <c r="C37" s="133"/>
      <c r="D37" s="151"/>
      <c r="E37" s="102" t="s">
        <v>77</v>
      </c>
      <c r="F37" s="69">
        <v>757.6</v>
      </c>
      <c r="G37" s="69">
        <v>757.6</v>
      </c>
      <c r="H37" s="70"/>
      <c r="I37" s="57"/>
      <c r="J37" s="40"/>
    </row>
    <row r="38" spans="2:10" ht="15" customHeight="1">
      <c r="B38" s="131"/>
      <c r="C38" s="133"/>
      <c r="D38" s="151"/>
      <c r="E38" s="102" t="s">
        <v>78</v>
      </c>
      <c r="F38" s="69">
        <v>252.6</v>
      </c>
      <c r="G38" s="69">
        <v>252.6</v>
      </c>
      <c r="H38" s="70"/>
      <c r="I38" s="57"/>
      <c r="J38" s="40"/>
    </row>
    <row r="39" spans="2:10" ht="15" customHeight="1">
      <c r="B39" s="131"/>
      <c r="C39" s="133"/>
      <c r="D39" s="151"/>
      <c r="E39" s="102" t="s">
        <v>79</v>
      </c>
      <c r="F39" s="69">
        <v>252.6</v>
      </c>
      <c r="G39" s="69">
        <v>252.6</v>
      </c>
      <c r="H39" s="70"/>
      <c r="I39" s="57"/>
      <c r="J39" s="40"/>
    </row>
    <row r="40" spans="2:10" ht="15" customHeight="1">
      <c r="B40" s="131"/>
      <c r="C40" s="133"/>
      <c r="D40" s="151"/>
      <c r="E40" s="102" t="s">
        <v>80</v>
      </c>
      <c r="F40" s="69">
        <v>2932.76</v>
      </c>
      <c r="G40" s="69">
        <v>2932.76</v>
      </c>
      <c r="H40" s="70"/>
      <c r="I40" s="57"/>
      <c r="J40" s="40"/>
    </row>
    <row r="41" spans="2:10" ht="15" customHeight="1">
      <c r="B41" s="131"/>
      <c r="C41" s="133"/>
      <c r="D41" s="151"/>
      <c r="E41" s="102" t="s">
        <v>81</v>
      </c>
      <c r="F41" s="69">
        <v>1060.91</v>
      </c>
      <c r="G41" s="69">
        <v>1060.91</v>
      </c>
      <c r="H41" s="70"/>
      <c r="I41" s="57"/>
      <c r="J41" s="40"/>
    </row>
    <row r="42" spans="2:10" ht="15" customHeight="1">
      <c r="B42" s="131"/>
      <c r="C42" s="133"/>
      <c r="D42" s="151"/>
      <c r="E42" s="102" t="s">
        <v>82</v>
      </c>
      <c r="F42" s="69">
        <v>2812.34</v>
      </c>
      <c r="G42" s="69">
        <v>2812.34</v>
      </c>
      <c r="H42" s="70"/>
      <c r="I42" s="57"/>
      <c r="J42" s="40"/>
    </row>
    <row r="43" spans="2:10" ht="15" customHeight="1">
      <c r="B43" s="131"/>
      <c r="C43" s="133"/>
      <c r="D43" s="151"/>
      <c r="E43" s="102" t="s">
        <v>83</v>
      </c>
      <c r="F43" s="69">
        <v>384.14</v>
      </c>
      <c r="G43" s="69">
        <v>384.14</v>
      </c>
      <c r="H43" s="70"/>
      <c r="I43" s="57"/>
      <c r="J43" s="40"/>
    </row>
    <row r="44" spans="2:10" ht="15" customHeight="1">
      <c r="B44" s="131"/>
      <c r="C44" s="133"/>
      <c r="D44" s="151"/>
      <c r="E44" s="119" t="s">
        <v>99</v>
      </c>
      <c r="F44" s="120">
        <v>6300.17</v>
      </c>
      <c r="G44" s="120">
        <v>6300.17</v>
      </c>
      <c r="H44" s="87"/>
      <c r="I44" s="35"/>
      <c r="J44" s="38"/>
    </row>
    <row r="45" spans="2:10" ht="15" customHeight="1">
      <c r="B45" s="131"/>
      <c r="C45" s="133"/>
      <c r="D45" s="151"/>
      <c r="E45" s="119" t="s">
        <v>113</v>
      </c>
      <c r="F45" s="120">
        <v>7351.37</v>
      </c>
      <c r="G45" s="123">
        <v>3254.24</v>
      </c>
      <c r="H45" s="123">
        <v>4097.13</v>
      </c>
      <c r="I45" s="35"/>
      <c r="J45" s="38"/>
    </row>
    <row r="46" spans="2:10" ht="15" customHeight="1" thickBot="1">
      <c r="B46" s="157"/>
      <c r="C46" s="155"/>
      <c r="D46" s="138"/>
      <c r="E46" s="103" t="s">
        <v>50</v>
      </c>
      <c r="F46" s="71">
        <f>SUM(F36:F45)</f>
        <v>22488.63</v>
      </c>
      <c r="G46" s="71">
        <f>SUM(G36:G45)</f>
        <v>18391.5</v>
      </c>
      <c r="H46" s="71">
        <v>4097.13</v>
      </c>
      <c r="I46" s="33"/>
      <c r="J46" s="47"/>
    </row>
    <row r="47" spans="2:10" ht="15" customHeight="1">
      <c r="B47" s="130">
        <v>7</v>
      </c>
      <c r="C47" s="132" t="s">
        <v>52</v>
      </c>
      <c r="D47" s="150">
        <v>26</v>
      </c>
      <c r="E47" s="101" t="s">
        <v>84</v>
      </c>
      <c r="F47" s="67">
        <v>1698.32</v>
      </c>
      <c r="G47" s="67">
        <v>1698.32</v>
      </c>
      <c r="H47" s="68"/>
      <c r="I47" s="31"/>
      <c r="J47" s="43"/>
    </row>
    <row r="48" spans="2:10" ht="15" customHeight="1" thickBot="1">
      <c r="B48" s="157"/>
      <c r="C48" s="159"/>
      <c r="D48" s="138"/>
      <c r="E48" s="104" t="s">
        <v>50</v>
      </c>
      <c r="F48" s="72">
        <f>SUM(F47)</f>
        <v>1698.32</v>
      </c>
      <c r="G48" s="72">
        <f>SUM(G47)</f>
        <v>1698.32</v>
      </c>
      <c r="H48" s="72"/>
      <c r="I48" s="36"/>
      <c r="J48" s="48"/>
    </row>
    <row r="49" spans="2:10" ht="15" customHeight="1">
      <c r="B49" s="131">
        <v>8</v>
      </c>
      <c r="C49" s="133" t="s">
        <v>55</v>
      </c>
      <c r="D49" s="158">
        <v>31</v>
      </c>
      <c r="E49" s="102" t="s">
        <v>85</v>
      </c>
      <c r="F49" s="69">
        <v>284.86</v>
      </c>
      <c r="G49" s="69">
        <v>284.86</v>
      </c>
      <c r="H49" s="70"/>
      <c r="I49" s="57"/>
      <c r="J49" s="58"/>
    </row>
    <row r="50" spans="2:10" ht="15" customHeight="1">
      <c r="B50" s="131"/>
      <c r="C50" s="133"/>
      <c r="D50" s="158"/>
      <c r="E50" s="105" t="s">
        <v>86</v>
      </c>
      <c r="F50" s="73">
        <v>252.6</v>
      </c>
      <c r="G50" s="73">
        <v>252.6</v>
      </c>
      <c r="H50" s="74"/>
      <c r="I50" s="46"/>
      <c r="J50" s="45"/>
    </row>
    <row r="51" spans="2:10" ht="15" customHeight="1">
      <c r="B51" s="131"/>
      <c r="C51" s="133"/>
      <c r="D51" s="158"/>
      <c r="E51" s="105" t="s">
        <v>87</v>
      </c>
      <c r="F51" s="73">
        <v>252.6</v>
      </c>
      <c r="G51" s="73">
        <v>252.6</v>
      </c>
      <c r="H51" s="74"/>
      <c r="I51" s="46"/>
      <c r="J51" s="45"/>
    </row>
    <row r="52" spans="2:10" ht="15" customHeight="1" thickBot="1">
      <c r="B52" s="157"/>
      <c r="C52" s="155"/>
      <c r="D52" s="138"/>
      <c r="E52" s="103" t="s">
        <v>50</v>
      </c>
      <c r="F52" s="71">
        <f>SUM(F49:F51)</f>
        <v>790.0600000000001</v>
      </c>
      <c r="G52" s="71">
        <f>SUM(G49:G51)</f>
        <v>790.0600000000001</v>
      </c>
      <c r="H52" s="71"/>
      <c r="I52" s="33"/>
      <c r="J52" s="115"/>
    </row>
    <row r="53" spans="2:10" ht="15" customHeight="1">
      <c r="B53" s="130">
        <v>9</v>
      </c>
      <c r="C53" s="132" t="s">
        <v>56</v>
      </c>
      <c r="D53" s="150">
        <v>32</v>
      </c>
      <c r="E53" s="101" t="s">
        <v>88</v>
      </c>
      <c r="F53" s="67">
        <v>16456.86</v>
      </c>
      <c r="G53" s="67">
        <v>16456.86</v>
      </c>
      <c r="H53" s="68"/>
      <c r="I53" s="31"/>
      <c r="J53" s="43"/>
    </row>
    <row r="54" spans="2:10" ht="15" customHeight="1" thickBot="1">
      <c r="B54" s="157"/>
      <c r="C54" s="159"/>
      <c r="D54" s="138"/>
      <c r="E54" s="104" t="s">
        <v>50</v>
      </c>
      <c r="F54" s="72">
        <f>SUM(F53:F53)</f>
        <v>16456.86</v>
      </c>
      <c r="G54" s="72">
        <f>SUM(G53:G53)</f>
        <v>16456.86</v>
      </c>
      <c r="H54" s="72"/>
      <c r="I54" s="36"/>
      <c r="J54" s="48"/>
    </row>
    <row r="55" spans="2:10" ht="15" customHeight="1">
      <c r="B55" s="152">
        <v>10</v>
      </c>
      <c r="C55" s="161" t="s">
        <v>57</v>
      </c>
      <c r="D55" s="163">
        <v>61</v>
      </c>
      <c r="E55" s="106" t="s">
        <v>89</v>
      </c>
      <c r="F55" s="75">
        <v>1162.92</v>
      </c>
      <c r="G55" s="75">
        <v>1162.92</v>
      </c>
      <c r="H55" s="75"/>
      <c r="I55" s="76"/>
      <c r="J55" s="77"/>
    </row>
    <row r="56" spans="2:10" ht="15" customHeight="1" thickBot="1">
      <c r="B56" s="160"/>
      <c r="C56" s="162"/>
      <c r="D56" s="164"/>
      <c r="E56" s="104" t="s">
        <v>50</v>
      </c>
      <c r="F56" s="72">
        <f>SUM(F55:F55)</f>
        <v>1162.92</v>
      </c>
      <c r="G56" s="72">
        <f>SUM(G55:G55)</f>
        <v>1162.92</v>
      </c>
      <c r="H56" s="72"/>
      <c r="I56" s="41"/>
      <c r="J56" s="64"/>
    </row>
    <row r="57" spans="2:10" ht="15" customHeight="1">
      <c r="B57" s="152">
        <v>11</v>
      </c>
      <c r="C57" s="161" t="s">
        <v>58</v>
      </c>
      <c r="D57" s="171">
        <v>38</v>
      </c>
      <c r="E57" s="106" t="s">
        <v>90</v>
      </c>
      <c r="F57" s="75">
        <v>6435.8</v>
      </c>
      <c r="G57" s="75">
        <v>6435.8</v>
      </c>
      <c r="H57" s="75"/>
      <c r="I57" s="76"/>
      <c r="J57" s="77"/>
    </row>
    <row r="58" spans="2:10" ht="15" customHeight="1">
      <c r="B58" s="169"/>
      <c r="C58" s="170"/>
      <c r="D58" s="172"/>
      <c r="E58" s="107" t="s">
        <v>91</v>
      </c>
      <c r="F58" s="78">
        <v>3544.86</v>
      </c>
      <c r="G58" s="78">
        <v>3544.86</v>
      </c>
      <c r="H58" s="78"/>
      <c r="I58" s="79"/>
      <c r="J58" s="80"/>
    </row>
    <row r="59" spans="2:10" ht="15" customHeight="1">
      <c r="B59" s="169"/>
      <c r="C59" s="170"/>
      <c r="D59" s="172"/>
      <c r="E59" s="107" t="s">
        <v>92</v>
      </c>
      <c r="F59" s="78">
        <v>3198.06</v>
      </c>
      <c r="G59" s="78">
        <v>3198.06</v>
      </c>
      <c r="H59" s="78"/>
      <c r="I59" s="79"/>
      <c r="J59" s="80"/>
    </row>
    <row r="60" spans="2:10" ht="15" customHeight="1" thickBot="1">
      <c r="B60" s="160"/>
      <c r="C60" s="162"/>
      <c r="D60" s="173"/>
      <c r="E60" s="103" t="s">
        <v>50</v>
      </c>
      <c r="F60" s="71">
        <f>SUM(F57:F59)</f>
        <v>13178.72</v>
      </c>
      <c r="G60" s="71">
        <f>SUM(G57:G59)</f>
        <v>13178.72</v>
      </c>
      <c r="H60" s="71"/>
      <c r="I60" s="81"/>
      <c r="J60" s="47"/>
    </row>
    <row r="61" spans="2:10" ht="15" customHeight="1">
      <c r="B61" s="130">
        <v>12</v>
      </c>
      <c r="C61" s="132" t="s">
        <v>93</v>
      </c>
      <c r="D61" s="167">
        <v>35</v>
      </c>
      <c r="E61" s="108" t="s">
        <v>94</v>
      </c>
      <c r="F61" s="75">
        <v>2222.87</v>
      </c>
      <c r="G61" s="75">
        <v>2222.87</v>
      </c>
      <c r="H61" s="75"/>
      <c r="I61" s="76"/>
      <c r="J61" s="82"/>
    </row>
    <row r="62" spans="2:10" ht="15" customHeight="1" thickBot="1">
      <c r="B62" s="165"/>
      <c r="C62" s="166"/>
      <c r="D62" s="168"/>
      <c r="E62" s="109" t="s">
        <v>50</v>
      </c>
      <c r="F62" s="72">
        <f>SUM(F61:F61)</f>
        <v>2222.87</v>
      </c>
      <c r="G62" s="72">
        <f>SUM(G61:G61)</f>
        <v>2222.87</v>
      </c>
      <c r="H62" s="83"/>
      <c r="I62" s="41"/>
      <c r="J62" s="48"/>
    </row>
    <row r="63" spans="2:10" ht="15" customHeight="1">
      <c r="B63" s="152">
        <v>13</v>
      </c>
      <c r="C63" s="161" t="s">
        <v>59</v>
      </c>
      <c r="D63" s="163">
        <v>39</v>
      </c>
      <c r="E63" s="106" t="s">
        <v>95</v>
      </c>
      <c r="F63" s="75">
        <v>252.6</v>
      </c>
      <c r="G63" s="75">
        <v>252.6</v>
      </c>
      <c r="H63" s="75"/>
      <c r="I63" s="76"/>
      <c r="J63" s="77"/>
    </row>
    <row r="64" spans="2:10" ht="15" customHeight="1" thickBot="1">
      <c r="B64" s="160"/>
      <c r="C64" s="162"/>
      <c r="D64" s="164"/>
      <c r="E64" s="104" t="s">
        <v>50</v>
      </c>
      <c r="F64" s="72">
        <f>SUM(F63)</f>
        <v>252.6</v>
      </c>
      <c r="G64" s="72">
        <f>SUM(G63)</f>
        <v>252.6</v>
      </c>
      <c r="H64" s="72"/>
      <c r="I64" s="41"/>
      <c r="J64" s="42"/>
    </row>
    <row r="65" spans="2:10" ht="15" customHeight="1">
      <c r="B65" s="130">
        <v>14</v>
      </c>
      <c r="C65" s="132" t="s">
        <v>60</v>
      </c>
      <c r="D65" s="175">
        <v>34</v>
      </c>
      <c r="E65" s="106" t="s">
        <v>96</v>
      </c>
      <c r="F65" s="75">
        <v>193.82</v>
      </c>
      <c r="G65" s="75">
        <v>193.82</v>
      </c>
      <c r="H65" s="68"/>
      <c r="I65" s="39"/>
      <c r="J65" s="43"/>
    </row>
    <row r="66" spans="2:10" ht="15" customHeight="1">
      <c r="B66" s="131"/>
      <c r="C66" s="174"/>
      <c r="D66" s="158"/>
      <c r="E66" s="105" t="s">
        <v>97</v>
      </c>
      <c r="F66" s="73">
        <v>193.82</v>
      </c>
      <c r="G66" s="73">
        <v>193.82</v>
      </c>
      <c r="H66" s="74"/>
      <c r="I66" s="44"/>
      <c r="J66" s="45"/>
    </row>
    <row r="67" spans="2:10" ht="15" customHeight="1">
      <c r="B67" s="131"/>
      <c r="C67" s="174"/>
      <c r="D67" s="158"/>
      <c r="E67" s="105" t="s">
        <v>114</v>
      </c>
      <c r="F67" s="73">
        <v>22627.6</v>
      </c>
      <c r="G67" s="73">
        <v>22375</v>
      </c>
      <c r="H67" s="74"/>
      <c r="I67" s="44"/>
      <c r="J67" s="45">
        <v>252.6</v>
      </c>
    </row>
    <row r="68" spans="2:10" ht="15" customHeight="1">
      <c r="B68" s="131"/>
      <c r="C68" s="174"/>
      <c r="D68" s="158"/>
      <c r="E68" s="105" t="s">
        <v>115</v>
      </c>
      <c r="F68" s="73">
        <v>23817.62</v>
      </c>
      <c r="G68" s="73">
        <v>23817.62</v>
      </c>
      <c r="H68" s="74"/>
      <c r="I68" s="44"/>
      <c r="J68" s="45"/>
    </row>
    <row r="69" spans="2:10" ht="15" customHeight="1">
      <c r="B69" s="131"/>
      <c r="C69" s="174"/>
      <c r="D69" s="158"/>
      <c r="E69" s="105" t="s">
        <v>116</v>
      </c>
      <c r="F69" s="73">
        <v>9758.91</v>
      </c>
      <c r="G69" s="73">
        <v>9758.91</v>
      </c>
      <c r="H69" s="74"/>
      <c r="I69" s="44"/>
      <c r="J69" s="45"/>
    </row>
    <row r="70" spans="2:10" ht="15" customHeight="1">
      <c r="B70" s="131"/>
      <c r="C70" s="174"/>
      <c r="D70" s="158"/>
      <c r="E70" s="105" t="s">
        <v>117</v>
      </c>
      <c r="F70" s="73">
        <v>7014.17</v>
      </c>
      <c r="G70" s="73">
        <v>3847.13</v>
      </c>
      <c r="H70" s="74"/>
      <c r="I70" s="44">
        <v>3167.04</v>
      </c>
      <c r="J70" s="45"/>
    </row>
    <row r="71" spans="2:10" ht="15" customHeight="1" thickBot="1">
      <c r="B71" s="157"/>
      <c r="C71" s="159"/>
      <c r="D71" s="176"/>
      <c r="E71" s="104" t="s">
        <v>50</v>
      </c>
      <c r="F71" s="72">
        <f>SUM(F65:F70)</f>
        <v>63605.94</v>
      </c>
      <c r="G71" s="72">
        <f>SUM(G65:G70)</f>
        <v>60186.299999999996</v>
      </c>
      <c r="H71" s="72"/>
      <c r="I71" s="126">
        <v>3167.04</v>
      </c>
      <c r="J71" s="127">
        <v>252.6</v>
      </c>
    </row>
    <row r="72" spans="2:10" ht="15" customHeight="1">
      <c r="B72" s="153">
        <v>15</v>
      </c>
      <c r="C72" s="170" t="s">
        <v>61</v>
      </c>
      <c r="D72" s="178">
        <v>56</v>
      </c>
      <c r="E72" s="121" t="s">
        <v>98</v>
      </c>
      <c r="F72" s="78">
        <v>2480</v>
      </c>
      <c r="G72" s="78">
        <v>2480</v>
      </c>
      <c r="H72" s="78"/>
      <c r="I72" s="79"/>
      <c r="J72" s="122"/>
    </row>
    <row r="73" spans="2:10" ht="15" customHeight="1" thickBot="1">
      <c r="B73" s="160"/>
      <c r="C73" s="162"/>
      <c r="D73" s="164"/>
      <c r="E73" s="124" t="s">
        <v>50</v>
      </c>
      <c r="F73" s="71">
        <f>SUM(F72:F72)</f>
        <v>2480</v>
      </c>
      <c r="G73" s="71">
        <f>SUM(G72:G72)</f>
        <v>2480</v>
      </c>
      <c r="H73" s="125"/>
      <c r="I73" s="81"/>
      <c r="J73" s="47"/>
    </row>
    <row r="74" spans="2:10" ht="15" customHeight="1">
      <c r="B74" s="152">
        <v>16</v>
      </c>
      <c r="C74" s="132" t="s">
        <v>62</v>
      </c>
      <c r="D74" s="175">
        <v>71</v>
      </c>
      <c r="E74" s="110" t="s">
        <v>100</v>
      </c>
      <c r="F74" s="75">
        <v>193.82</v>
      </c>
      <c r="G74" s="75">
        <v>193.82</v>
      </c>
      <c r="H74" s="75"/>
      <c r="I74" s="76"/>
      <c r="J74" s="82"/>
    </row>
    <row r="75" spans="2:10" ht="15" customHeight="1">
      <c r="B75" s="153"/>
      <c r="C75" s="133"/>
      <c r="D75" s="177"/>
      <c r="E75" s="121" t="s">
        <v>101</v>
      </c>
      <c r="F75" s="78">
        <v>193.82</v>
      </c>
      <c r="G75" s="78">
        <v>193.82</v>
      </c>
      <c r="H75" s="78"/>
      <c r="I75" s="79"/>
      <c r="J75" s="122"/>
    </row>
    <row r="76" spans="2:10" ht="15" customHeight="1">
      <c r="B76" s="153"/>
      <c r="C76" s="133"/>
      <c r="D76" s="177"/>
      <c r="E76" s="121" t="s">
        <v>102</v>
      </c>
      <c r="F76" s="78">
        <v>186.89</v>
      </c>
      <c r="G76" s="78">
        <v>186.89</v>
      </c>
      <c r="H76" s="78"/>
      <c r="I76" s="79"/>
      <c r="J76" s="122"/>
    </row>
    <row r="77" spans="2:10" ht="15" customHeight="1">
      <c r="B77" s="153"/>
      <c r="C77" s="133"/>
      <c r="D77" s="177"/>
      <c r="E77" s="121" t="s">
        <v>103</v>
      </c>
      <c r="F77" s="78">
        <v>581.46</v>
      </c>
      <c r="G77" s="78">
        <v>581.46</v>
      </c>
      <c r="H77" s="78"/>
      <c r="I77" s="79"/>
      <c r="J77" s="122"/>
    </row>
    <row r="78" spans="2:10" ht="15" customHeight="1">
      <c r="B78" s="153"/>
      <c r="C78" s="133"/>
      <c r="D78" s="177"/>
      <c r="E78" s="121" t="s">
        <v>104</v>
      </c>
      <c r="F78" s="78">
        <v>193.82</v>
      </c>
      <c r="G78" s="78">
        <v>193.82</v>
      </c>
      <c r="H78" s="78"/>
      <c r="I78" s="79"/>
      <c r="J78" s="122"/>
    </row>
    <row r="79" spans="2:10" ht="15" customHeight="1">
      <c r="B79" s="153"/>
      <c r="C79" s="133"/>
      <c r="D79" s="177"/>
      <c r="E79" s="121" t="s">
        <v>105</v>
      </c>
      <c r="F79" s="78">
        <v>76.14</v>
      </c>
      <c r="G79" s="78">
        <v>76.14</v>
      </c>
      <c r="H79" s="78"/>
      <c r="I79" s="79"/>
      <c r="J79" s="122"/>
    </row>
    <row r="80" spans="2:10" ht="15" customHeight="1">
      <c r="B80" s="153"/>
      <c r="C80" s="133"/>
      <c r="D80" s="177"/>
      <c r="E80" s="121" t="s">
        <v>106</v>
      </c>
      <c r="F80" s="78">
        <v>93.78</v>
      </c>
      <c r="G80" s="78">
        <v>93.78</v>
      </c>
      <c r="H80" s="78"/>
      <c r="I80" s="79"/>
      <c r="J80" s="122"/>
    </row>
    <row r="81" spans="2:10" ht="15" customHeight="1">
      <c r="B81" s="153"/>
      <c r="C81" s="133"/>
      <c r="D81" s="177"/>
      <c r="E81" s="121" t="s">
        <v>107</v>
      </c>
      <c r="F81" s="78">
        <v>168.81</v>
      </c>
      <c r="G81" s="78">
        <v>168.81</v>
      </c>
      <c r="H81" s="78"/>
      <c r="I81" s="79"/>
      <c r="J81" s="122"/>
    </row>
    <row r="82" spans="2:10" ht="15" customHeight="1">
      <c r="B82" s="153"/>
      <c r="C82" s="133"/>
      <c r="D82" s="177"/>
      <c r="E82" s="121" t="s">
        <v>108</v>
      </c>
      <c r="F82" s="78">
        <v>162.55</v>
      </c>
      <c r="G82" s="78">
        <v>162.55</v>
      </c>
      <c r="H82" s="78"/>
      <c r="I82" s="79"/>
      <c r="J82" s="122"/>
    </row>
    <row r="83" spans="2:10" ht="15" customHeight="1">
      <c r="B83" s="153"/>
      <c r="C83" s="133"/>
      <c r="D83" s="177"/>
      <c r="E83" s="121" t="s">
        <v>109</v>
      </c>
      <c r="F83" s="78">
        <v>325.12</v>
      </c>
      <c r="G83" s="78">
        <v>325.12</v>
      </c>
      <c r="H83" s="78"/>
      <c r="I83" s="79"/>
      <c r="J83" s="122"/>
    </row>
    <row r="84" spans="2:10" ht="15" customHeight="1">
      <c r="B84" s="169"/>
      <c r="C84" s="133"/>
      <c r="D84" s="177"/>
      <c r="E84" s="111" t="s">
        <v>110</v>
      </c>
      <c r="F84" s="84">
        <v>337.62</v>
      </c>
      <c r="G84" s="84">
        <v>337.62</v>
      </c>
      <c r="H84" s="84"/>
      <c r="I84" s="85"/>
      <c r="J84" s="86"/>
    </row>
    <row r="85" spans="2:10" ht="15" customHeight="1">
      <c r="B85" s="169"/>
      <c r="C85" s="133"/>
      <c r="D85" s="177"/>
      <c r="E85" s="111" t="s">
        <v>111</v>
      </c>
      <c r="F85" s="84">
        <v>24808.96</v>
      </c>
      <c r="G85" s="84">
        <v>24808.96</v>
      </c>
      <c r="H85" s="84"/>
      <c r="I85" s="85"/>
      <c r="J85" s="86"/>
    </row>
    <row r="86" spans="2:10" ht="15" customHeight="1" thickBot="1">
      <c r="B86" s="169"/>
      <c r="C86" s="133"/>
      <c r="D86" s="158"/>
      <c r="E86" s="112" t="s">
        <v>50</v>
      </c>
      <c r="F86" s="87">
        <f>SUM(F74:F85)</f>
        <v>27322.79</v>
      </c>
      <c r="G86" s="87">
        <f>SUM(G74:G85)</f>
        <v>27322.79</v>
      </c>
      <c r="H86" s="87"/>
      <c r="I86" s="35"/>
      <c r="J86" s="38"/>
    </row>
    <row r="87" spans="2:10" ht="15" customHeight="1" thickBot="1">
      <c r="B87" s="130"/>
      <c r="C87" s="99" t="s">
        <v>63</v>
      </c>
      <c r="D87" s="88"/>
      <c r="E87" s="89"/>
      <c r="F87" s="50">
        <f>SUM(F24+F26+F29+F31+F35+F46+F48+F52+F54+F56+F60+F62+F64+F71+F73+F86)</f>
        <v>186744.43000000002</v>
      </c>
      <c r="G87" s="50">
        <f>SUM(G24+G26+G29+G31+G35+G46+G48+G52+G54+G56+G60+G62+G64+G71+G73+G86)</f>
        <v>179000</v>
      </c>
      <c r="H87" s="50">
        <v>4097.13</v>
      </c>
      <c r="I87" s="50">
        <v>3167.04</v>
      </c>
      <c r="J87" s="50">
        <v>480.26</v>
      </c>
    </row>
    <row r="88" spans="2:10" ht="15" customHeight="1">
      <c r="B88" s="131"/>
      <c r="C88" s="90"/>
      <c r="D88" s="91"/>
      <c r="E88" s="92"/>
      <c r="F88" s="93"/>
      <c r="G88" s="93"/>
      <c r="H88" s="93"/>
      <c r="I88" s="93"/>
      <c r="J88" s="93"/>
    </row>
    <row r="89" spans="2:6" ht="15" customHeight="1">
      <c r="B89" s="131"/>
      <c r="F89"/>
    </row>
    <row r="90" spans="2:6" ht="15" customHeight="1" thickBot="1">
      <c r="B90" s="157"/>
      <c r="F90"/>
    </row>
    <row r="91" spans="2:6" ht="15" customHeight="1">
      <c r="B91" s="152"/>
      <c r="F91"/>
    </row>
    <row r="92" spans="2:6" ht="15" customHeight="1">
      <c r="B92" s="169"/>
      <c r="F92"/>
    </row>
    <row r="93" spans="2:6" ht="15" customHeight="1" thickBot="1">
      <c r="B93" s="154"/>
      <c r="F93"/>
    </row>
    <row r="94" spans="2:6" ht="15" customHeight="1">
      <c r="B94" s="95"/>
      <c r="F94"/>
    </row>
    <row r="95" spans="2:6" ht="15" customHeight="1">
      <c r="B95" s="51"/>
      <c r="F95"/>
    </row>
    <row r="96" ht="15" customHeight="1">
      <c r="F96"/>
    </row>
    <row r="97" ht="15" customHeight="1">
      <c r="F97"/>
    </row>
    <row r="98" spans="5:6" ht="15" customHeight="1">
      <c r="E98" s="30"/>
      <c r="F98"/>
    </row>
    <row r="99" spans="5:6" ht="15" customHeight="1">
      <c r="E99" s="30"/>
      <c r="F99"/>
    </row>
    <row r="100" spans="5:6" ht="15" customHeight="1">
      <c r="E100" s="30"/>
      <c r="F100"/>
    </row>
    <row r="101" spans="5:6" ht="15" customHeight="1">
      <c r="E101" s="30"/>
      <c r="F101"/>
    </row>
    <row r="102" spans="5:6" ht="15" customHeight="1">
      <c r="E102" s="30"/>
      <c r="F102"/>
    </row>
    <row r="103" spans="5:6" ht="15" customHeight="1">
      <c r="E103" s="30"/>
      <c r="F103"/>
    </row>
    <row r="104" spans="5:6" ht="15" customHeight="1">
      <c r="E104" s="30"/>
      <c r="F104"/>
    </row>
    <row r="105" spans="5:6" ht="15" customHeight="1">
      <c r="E105" s="30"/>
      <c r="F105"/>
    </row>
    <row r="106" spans="5:6" ht="15" customHeight="1">
      <c r="E106" s="30"/>
      <c r="F106"/>
    </row>
    <row r="107" spans="5:6" ht="15" customHeight="1">
      <c r="E107" s="30"/>
      <c r="F107"/>
    </row>
    <row r="108" spans="5:6" ht="15" customHeight="1">
      <c r="E108" s="30"/>
      <c r="F108"/>
    </row>
    <row r="109" spans="5:6" ht="15" customHeight="1">
      <c r="E109" s="30"/>
      <c r="F109"/>
    </row>
    <row r="110" spans="5:6" ht="15" customHeight="1">
      <c r="E110" s="30"/>
      <c r="F110"/>
    </row>
    <row r="111" spans="5:6" ht="15" customHeight="1">
      <c r="E111" s="30"/>
      <c r="F111"/>
    </row>
    <row r="112" spans="5:6" ht="15" customHeight="1">
      <c r="E112" s="30"/>
      <c r="F112"/>
    </row>
    <row r="113" spans="5:6" ht="15" customHeight="1">
      <c r="E113" s="30"/>
      <c r="F113"/>
    </row>
    <row r="114" spans="5:6" ht="15" customHeight="1">
      <c r="E114" s="30"/>
      <c r="F114"/>
    </row>
    <row r="115" spans="5:6" ht="15" customHeight="1">
      <c r="E115" s="30"/>
      <c r="F115"/>
    </row>
    <row r="116" spans="5:6" ht="15" customHeight="1">
      <c r="E116" s="30"/>
      <c r="F116"/>
    </row>
    <row r="117" spans="5:6" ht="15" customHeight="1">
      <c r="E117" s="30"/>
      <c r="F117"/>
    </row>
    <row r="118" spans="5:6" ht="15" customHeight="1">
      <c r="E118" s="30"/>
      <c r="F118"/>
    </row>
    <row r="119" spans="5:6" ht="15" customHeight="1">
      <c r="E119" s="30"/>
      <c r="F119"/>
    </row>
    <row r="120" spans="5:6" ht="15" customHeight="1">
      <c r="E120" s="30"/>
      <c r="F120"/>
    </row>
    <row r="121" spans="5:6" ht="15" customHeight="1">
      <c r="E121" s="30"/>
      <c r="F121"/>
    </row>
    <row r="122" spans="5:6" ht="15" customHeight="1">
      <c r="E122" s="30"/>
      <c r="F122"/>
    </row>
    <row r="123" spans="5:6" ht="15" customHeight="1">
      <c r="E123" s="30"/>
      <c r="F123"/>
    </row>
    <row r="124" spans="5:6" ht="15" customHeight="1">
      <c r="E124" s="30"/>
      <c r="F124"/>
    </row>
    <row r="125" spans="5:6" ht="15" customHeight="1">
      <c r="E125" s="30"/>
      <c r="F125"/>
    </row>
    <row r="126" spans="5:6" ht="15" customHeight="1">
      <c r="E126" s="30"/>
      <c r="F126"/>
    </row>
    <row r="127" spans="5:6" ht="15" customHeight="1">
      <c r="E127" s="30"/>
      <c r="F127"/>
    </row>
    <row r="128" spans="5:6" ht="15" customHeight="1">
      <c r="E128" s="30"/>
      <c r="F128"/>
    </row>
    <row r="129" spans="5:6" ht="15" customHeight="1">
      <c r="E129" s="30"/>
      <c r="F129"/>
    </row>
    <row r="130" spans="5:6" ht="21" customHeight="1">
      <c r="E130" s="30"/>
      <c r="F130"/>
    </row>
    <row r="131" spans="5:6" ht="12.75">
      <c r="E131" s="30"/>
      <c r="F131"/>
    </row>
    <row r="132" spans="5:6" ht="12.75">
      <c r="E132" s="30"/>
      <c r="F132"/>
    </row>
    <row r="133" spans="5:6" ht="12.75">
      <c r="E133" s="30"/>
      <c r="F133"/>
    </row>
    <row r="134" spans="5:6" ht="12.75">
      <c r="E134" s="30"/>
      <c r="F134"/>
    </row>
    <row r="135" spans="5:6" ht="12.75">
      <c r="E135" s="30"/>
      <c r="F135"/>
    </row>
    <row r="136" spans="5:6" ht="12.75">
      <c r="E136" s="30"/>
      <c r="F136"/>
    </row>
    <row r="137" spans="5:6" ht="12.75">
      <c r="E137" s="30"/>
      <c r="F137"/>
    </row>
    <row r="138" spans="5:6" ht="12.75">
      <c r="E138" s="30"/>
      <c r="F138"/>
    </row>
    <row r="139" spans="5:6" ht="12.75">
      <c r="E139" s="30"/>
      <c r="F139"/>
    </row>
    <row r="140" spans="5:6" ht="12.75">
      <c r="E140" s="30"/>
      <c r="F140"/>
    </row>
    <row r="141" spans="5:6" ht="12.75">
      <c r="E141" s="30"/>
      <c r="F141"/>
    </row>
    <row r="142" spans="5:6" ht="12.75">
      <c r="E142" s="30"/>
      <c r="F142"/>
    </row>
    <row r="143" spans="5:6" ht="12.75">
      <c r="E143" s="30"/>
      <c r="F143"/>
    </row>
    <row r="144" spans="5:6" ht="12.75">
      <c r="E144" s="30"/>
      <c r="F144"/>
    </row>
    <row r="145" spans="5:6" ht="12.75">
      <c r="E145" s="30"/>
      <c r="F145"/>
    </row>
    <row r="146" spans="5:6" ht="12.75">
      <c r="E146" s="30"/>
      <c r="F146"/>
    </row>
    <row r="147" spans="5:6" ht="12.75">
      <c r="E147" s="30"/>
      <c r="F147"/>
    </row>
    <row r="148" spans="5:6" ht="12.75">
      <c r="E148" s="30"/>
      <c r="F148"/>
    </row>
    <row r="149" spans="5:6" ht="12.75">
      <c r="E149" s="30"/>
      <c r="F149"/>
    </row>
    <row r="150" spans="5:6" ht="12.75">
      <c r="E150" s="30"/>
      <c r="F150"/>
    </row>
    <row r="151" spans="5:6" ht="12.75">
      <c r="E151" s="30"/>
      <c r="F151"/>
    </row>
    <row r="152" spans="5:6" ht="12.75">
      <c r="E152" s="30"/>
      <c r="F152"/>
    </row>
    <row r="153" spans="5:6" ht="12.75">
      <c r="E153" s="30"/>
      <c r="F153"/>
    </row>
    <row r="154" spans="5:6" ht="12.75">
      <c r="E154" s="30"/>
      <c r="F154"/>
    </row>
    <row r="155" spans="5:6" ht="12.75">
      <c r="E155" s="30"/>
      <c r="F155"/>
    </row>
    <row r="156" spans="5:6" ht="12.75">
      <c r="E156" s="30"/>
      <c r="F156"/>
    </row>
    <row r="157" spans="5:6" ht="12.75">
      <c r="E157" s="30"/>
      <c r="F157"/>
    </row>
  </sheetData>
  <mergeCells count="61">
    <mergeCell ref="B87:B90"/>
    <mergeCell ref="B91:B93"/>
    <mergeCell ref="B74:B86"/>
    <mergeCell ref="C74:C86"/>
    <mergeCell ref="D74:D86"/>
    <mergeCell ref="B72:B73"/>
    <mergeCell ref="C72:C73"/>
    <mergeCell ref="D72:D73"/>
    <mergeCell ref="B65:B71"/>
    <mergeCell ref="C65:C71"/>
    <mergeCell ref="D65:D71"/>
    <mergeCell ref="B63:B64"/>
    <mergeCell ref="C63:C64"/>
    <mergeCell ref="D63:D64"/>
    <mergeCell ref="B61:B62"/>
    <mergeCell ref="C61:C62"/>
    <mergeCell ref="D61:D62"/>
    <mergeCell ref="B57:B60"/>
    <mergeCell ref="C57:C60"/>
    <mergeCell ref="D57:D60"/>
    <mergeCell ref="B55:B56"/>
    <mergeCell ref="C55:C56"/>
    <mergeCell ref="D55:D56"/>
    <mergeCell ref="B53:B54"/>
    <mergeCell ref="C53:C54"/>
    <mergeCell ref="D53:D54"/>
    <mergeCell ref="B49:B52"/>
    <mergeCell ref="C49:C52"/>
    <mergeCell ref="D49:D52"/>
    <mergeCell ref="B47:B48"/>
    <mergeCell ref="C47:C48"/>
    <mergeCell ref="D47:D48"/>
    <mergeCell ref="B36:B46"/>
    <mergeCell ref="C36:C46"/>
    <mergeCell ref="D36:D46"/>
    <mergeCell ref="B32:B35"/>
    <mergeCell ref="C32:C35"/>
    <mergeCell ref="D32:D35"/>
    <mergeCell ref="B30:B31"/>
    <mergeCell ref="C30:C31"/>
    <mergeCell ref="D30:D31"/>
    <mergeCell ref="B27:B29"/>
    <mergeCell ref="C27:C29"/>
    <mergeCell ref="D27:D29"/>
    <mergeCell ref="B25:B26"/>
    <mergeCell ref="C25:C26"/>
    <mergeCell ref="D25:D26"/>
    <mergeCell ref="B22:B24"/>
    <mergeCell ref="C22:C24"/>
    <mergeCell ref="D22:D24"/>
    <mergeCell ref="B20:B21"/>
    <mergeCell ref="C20:C21"/>
    <mergeCell ref="D20:D21"/>
    <mergeCell ref="E20:E21"/>
    <mergeCell ref="C6:H6"/>
    <mergeCell ref="C17:L17"/>
    <mergeCell ref="F20:F21"/>
    <mergeCell ref="G20:G21"/>
    <mergeCell ref="H20:H21"/>
    <mergeCell ref="I20:I21"/>
    <mergeCell ref="J20:J21"/>
  </mergeCells>
  <printOptions/>
  <pageMargins left="0.2755905511811024" right="0.2362204724409449" top="0.07874015748031496" bottom="0.07874015748031496" header="0.31496062992125984" footer="0.5118110236220472"/>
  <pageSetup horizontalDpi="1200" verticalDpi="12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1"/>
  <sheetViews>
    <sheetView workbookViewId="0" topLeftCell="A1">
      <selection activeCell="G21" sqref="G21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29.140625" style="0" customWidth="1"/>
    <col min="4" max="4" width="10.57421875" style="0" customWidth="1"/>
    <col min="5" max="5" width="21.421875" style="0" customWidth="1"/>
    <col min="6" max="6" width="15.57421875" style="0" customWidth="1"/>
    <col min="7" max="7" width="28.140625" style="0" customWidth="1"/>
    <col min="8" max="8" width="26.00390625" style="0" customWidth="1"/>
  </cols>
  <sheetData>
    <row r="1" spans="3:8" ht="14.25" customHeight="1">
      <c r="C1" s="187" t="s">
        <v>1</v>
      </c>
      <c r="D1" s="188"/>
      <c r="E1" s="188"/>
      <c r="F1" s="188"/>
      <c r="G1" s="188"/>
      <c r="H1" s="188"/>
    </row>
    <row r="2" spans="3:8" ht="12.75">
      <c r="C2" s="189" t="s">
        <v>2</v>
      </c>
      <c r="D2" s="182"/>
      <c r="E2" s="182"/>
      <c r="F2" s="182"/>
      <c r="G2" s="182"/>
      <c r="H2" s="182"/>
    </row>
    <row r="3" spans="3:8" ht="12.75">
      <c r="C3" s="190" t="s">
        <v>5</v>
      </c>
      <c r="D3" s="191"/>
      <c r="E3" s="191"/>
      <c r="F3" s="191"/>
      <c r="G3" s="191"/>
      <c r="H3" s="191"/>
    </row>
    <row r="4" spans="3:8" ht="12.75">
      <c r="C4" s="192" t="s">
        <v>3</v>
      </c>
      <c r="D4" s="193"/>
      <c r="E4" s="193"/>
      <c r="F4" s="193"/>
      <c r="G4" s="193"/>
      <c r="H4" s="193"/>
    </row>
    <row r="5" spans="3:8" ht="12.75">
      <c r="C5" s="181" t="s">
        <v>4</v>
      </c>
      <c r="D5" s="182"/>
      <c r="E5" s="182"/>
      <c r="F5" s="182"/>
      <c r="G5" s="182"/>
      <c r="H5" s="182"/>
    </row>
    <row r="6" spans="3:8" ht="12.75">
      <c r="C6" s="5"/>
      <c r="D6" s="6"/>
      <c r="E6" s="6"/>
      <c r="F6" s="6"/>
      <c r="G6" s="6"/>
      <c r="H6" s="6"/>
    </row>
    <row r="7" spans="3:8" ht="12.75">
      <c r="C7" s="5"/>
      <c r="D7" s="6"/>
      <c r="E7" s="6"/>
      <c r="F7" s="6"/>
      <c r="G7" s="6"/>
      <c r="H7" s="6"/>
    </row>
    <row r="8" spans="3:8" ht="12.75">
      <c r="C8" s="5"/>
      <c r="D8" s="6"/>
      <c r="E8" s="6"/>
      <c r="F8" s="6"/>
      <c r="G8" s="6"/>
      <c r="H8" s="6"/>
    </row>
    <row r="9" spans="3:8" ht="12.75">
      <c r="C9" s="134"/>
      <c r="D9" s="134"/>
      <c r="E9" s="134"/>
      <c r="F9" s="134"/>
      <c r="G9" s="134"/>
      <c r="H9" s="134"/>
    </row>
    <row r="10" spans="3:8" ht="18">
      <c r="C10" s="183" t="s">
        <v>35</v>
      </c>
      <c r="D10" s="183"/>
      <c r="E10" s="183"/>
      <c r="F10" s="183"/>
      <c r="G10" s="183"/>
      <c r="H10" s="183"/>
    </row>
    <row r="11" spans="3:8" ht="18">
      <c r="C11" s="7"/>
      <c r="D11" s="7"/>
      <c r="E11" s="7"/>
      <c r="F11" s="7"/>
      <c r="G11" s="7"/>
      <c r="H11" s="7"/>
    </row>
    <row r="12" s="23" customFormat="1" ht="11.25"/>
    <row r="13" spans="2:8" ht="25.5" customHeight="1">
      <c r="B13" s="184" t="s">
        <v>6</v>
      </c>
      <c r="C13" s="186" t="s">
        <v>7</v>
      </c>
      <c r="D13" s="186" t="s">
        <v>8</v>
      </c>
      <c r="E13" s="184" t="s">
        <v>9</v>
      </c>
      <c r="F13" s="184" t="s">
        <v>11</v>
      </c>
      <c r="G13" s="186" t="s">
        <v>10</v>
      </c>
      <c r="H13" s="186" t="s">
        <v>12</v>
      </c>
    </row>
    <row r="14" spans="2:8" ht="13.5" customHeight="1">
      <c r="B14" s="185"/>
      <c r="C14" s="186"/>
      <c r="D14" s="186"/>
      <c r="E14" s="185"/>
      <c r="F14" s="185"/>
      <c r="G14" s="186"/>
      <c r="H14" s="186"/>
    </row>
    <row r="15" spans="2:8" ht="12.75">
      <c r="B15" s="8">
        <v>1</v>
      </c>
      <c r="C15" s="2" t="s">
        <v>13</v>
      </c>
      <c r="D15" s="1">
        <v>1</v>
      </c>
      <c r="E15" s="11" t="s">
        <v>33</v>
      </c>
      <c r="F15" s="9">
        <v>74692</v>
      </c>
      <c r="G15" s="1" t="s">
        <v>14</v>
      </c>
      <c r="H15" s="13" t="s">
        <v>15</v>
      </c>
    </row>
    <row r="16" spans="2:8" ht="12.75">
      <c r="B16" s="8">
        <v>2</v>
      </c>
      <c r="C16" s="2" t="s">
        <v>19</v>
      </c>
      <c r="D16" s="1">
        <v>3</v>
      </c>
      <c r="E16" s="11" t="s">
        <v>34</v>
      </c>
      <c r="F16" s="9">
        <v>20748</v>
      </c>
      <c r="G16" s="1" t="s">
        <v>20</v>
      </c>
      <c r="H16" s="13" t="s">
        <v>21</v>
      </c>
    </row>
    <row r="17" spans="2:8" ht="12.75">
      <c r="B17" s="8">
        <v>3</v>
      </c>
      <c r="C17" s="2" t="s">
        <v>16</v>
      </c>
      <c r="D17" s="1">
        <v>2</v>
      </c>
      <c r="E17" s="11" t="s">
        <v>42</v>
      </c>
      <c r="F17" s="9">
        <v>9043</v>
      </c>
      <c r="G17" s="1" t="s">
        <v>17</v>
      </c>
      <c r="H17" s="13" t="s">
        <v>18</v>
      </c>
    </row>
    <row r="18" spans="2:8" ht="12.75">
      <c r="B18" s="8"/>
      <c r="C18" s="4" t="s">
        <v>0</v>
      </c>
      <c r="D18" s="3"/>
      <c r="E18" s="12"/>
      <c r="F18" s="10">
        <f>SUM(F15:F17)</f>
        <v>104483</v>
      </c>
      <c r="G18" s="3"/>
      <c r="H18" s="4"/>
    </row>
    <row r="19" spans="2:8" ht="12.75">
      <c r="B19" s="15"/>
      <c r="C19" s="16"/>
      <c r="D19" s="17"/>
      <c r="E19" s="18"/>
      <c r="F19" s="19"/>
      <c r="G19" s="17"/>
      <c r="H19" s="16"/>
    </row>
    <row r="20" spans="2:8" s="23" customFormat="1" ht="12.75">
      <c r="B20" s="15"/>
      <c r="C20" s="16"/>
      <c r="D20" s="17"/>
      <c r="E20" s="18"/>
      <c r="F20" s="19"/>
      <c r="G20" s="17"/>
      <c r="H20" s="16"/>
    </row>
    <row r="21" spans="2:8" s="23" customFormat="1" ht="11.25">
      <c r="B21" s="24"/>
      <c r="C21" s="25"/>
      <c r="D21" s="26"/>
      <c r="E21" s="27"/>
      <c r="F21" s="28"/>
      <c r="G21" s="26"/>
      <c r="H21" s="25"/>
    </row>
    <row r="22" spans="2:8" ht="12.75">
      <c r="B22" s="23"/>
      <c r="C22" s="23"/>
      <c r="D22" s="23"/>
      <c r="E22" s="23"/>
      <c r="F22" s="23"/>
      <c r="G22" s="23"/>
      <c r="H22" s="23"/>
    </row>
    <row r="23" spans="3:8" ht="12.75">
      <c r="C23" s="180" t="s">
        <v>22</v>
      </c>
      <c r="D23" s="180"/>
      <c r="E23" s="180"/>
      <c r="F23" s="20"/>
      <c r="G23" s="14" t="s">
        <v>26</v>
      </c>
      <c r="H23" s="20"/>
    </row>
    <row r="24" spans="3:8" ht="12.75">
      <c r="C24" s="180" t="s">
        <v>23</v>
      </c>
      <c r="D24" s="180"/>
      <c r="E24" s="180"/>
      <c r="F24" s="179" t="s">
        <v>24</v>
      </c>
      <c r="G24" s="179"/>
      <c r="H24" s="179"/>
    </row>
    <row r="25" spans="3:8" ht="12.75">
      <c r="C25" s="22"/>
      <c r="D25" s="20"/>
      <c r="E25" s="20"/>
      <c r="F25" s="20"/>
      <c r="G25" s="21" t="s">
        <v>25</v>
      </c>
      <c r="H25" s="20"/>
    </row>
    <row r="26" spans="3:8" ht="12.75">
      <c r="C26" s="22"/>
      <c r="D26" s="20"/>
      <c r="E26" s="20"/>
      <c r="F26" s="20"/>
      <c r="G26" s="21"/>
      <c r="H26" s="20"/>
    </row>
    <row r="27" spans="3:8" ht="12.75">
      <c r="C27" s="22"/>
      <c r="D27" s="20"/>
      <c r="E27" s="20"/>
      <c r="F27" s="20"/>
      <c r="G27" s="21"/>
      <c r="H27" s="20"/>
    </row>
    <row r="28" spans="3:8" ht="12.75">
      <c r="C28" s="22"/>
      <c r="D28" s="20"/>
      <c r="E28" s="20"/>
      <c r="F28" s="20"/>
      <c r="G28" s="21"/>
      <c r="H28" s="20"/>
    </row>
    <row r="29" spans="3:8" ht="12.75">
      <c r="C29" s="20"/>
      <c r="D29" s="20"/>
      <c r="E29" s="20"/>
      <c r="F29" s="20"/>
      <c r="G29" s="21"/>
      <c r="H29" s="20"/>
    </row>
    <row r="30" spans="3:8" ht="12.75">
      <c r="C30" s="179" t="s">
        <v>28</v>
      </c>
      <c r="D30" s="179"/>
      <c r="E30" s="179" t="s">
        <v>32</v>
      </c>
      <c r="F30" s="179"/>
      <c r="G30" s="179" t="s">
        <v>30</v>
      </c>
      <c r="H30" s="179"/>
    </row>
    <row r="31" spans="3:8" ht="12.75">
      <c r="C31" s="179" t="s">
        <v>29</v>
      </c>
      <c r="D31" s="179"/>
      <c r="E31" s="179" t="s">
        <v>27</v>
      </c>
      <c r="F31" s="179"/>
      <c r="G31" s="179" t="s">
        <v>31</v>
      </c>
      <c r="H31" s="179"/>
    </row>
  </sheetData>
  <mergeCells count="23">
    <mergeCell ref="C1:H1"/>
    <mergeCell ref="C2:H2"/>
    <mergeCell ref="C3:H3"/>
    <mergeCell ref="C4:H4"/>
    <mergeCell ref="C5:H5"/>
    <mergeCell ref="C9:H9"/>
    <mergeCell ref="C10:H10"/>
    <mergeCell ref="B13:B14"/>
    <mergeCell ref="C13:C14"/>
    <mergeCell ref="D13:D14"/>
    <mergeCell ref="E13:E14"/>
    <mergeCell ref="F13:F14"/>
    <mergeCell ref="G13:G14"/>
    <mergeCell ref="H13:H14"/>
    <mergeCell ref="C31:D31"/>
    <mergeCell ref="E31:F31"/>
    <mergeCell ref="G31:H31"/>
    <mergeCell ref="C23:E23"/>
    <mergeCell ref="C24:E24"/>
    <mergeCell ref="F24:H24"/>
    <mergeCell ref="C30:D30"/>
    <mergeCell ref="E30:F30"/>
    <mergeCell ref="G30:H30"/>
  </mergeCells>
  <hyperlinks>
    <hyperlink ref="C3" r:id="rId1" display="mailto:casj-gj@tgjiu.intergorj.ro"/>
  </hyperlinks>
  <printOptions/>
  <pageMargins left="0.07874015748031496" right="0.07874015748031496" top="0.984251968503937" bottom="0.984251968503937" header="0.5118110236220472" footer="0.5118110236220472"/>
  <pageSetup horizontalDpi="1200" verticalDpi="12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9"/>
  <sheetViews>
    <sheetView workbookViewId="0" topLeftCell="A4">
      <selection activeCell="E24" sqref="E24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29.140625" style="0" customWidth="1"/>
    <col min="4" max="4" width="10.57421875" style="0" customWidth="1"/>
    <col min="5" max="5" width="21.421875" style="0" customWidth="1"/>
    <col min="6" max="6" width="15.57421875" style="0" customWidth="1"/>
    <col min="7" max="7" width="28.140625" style="0" customWidth="1"/>
    <col min="8" max="8" width="26.00390625" style="0" customWidth="1"/>
  </cols>
  <sheetData>
    <row r="1" spans="3:8" ht="14.25" customHeight="1">
      <c r="C1" s="187" t="s">
        <v>1</v>
      </c>
      <c r="D1" s="188"/>
      <c r="E1" s="188"/>
      <c r="F1" s="188"/>
      <c r="G1" s="188"/>
      <c r="H1" s="188"/>
    </row>
    <row r="2" spans="3:8" ht="12.75">
      <c r="C2" s="189" t="s">
        <v>2</v>
      </c>
      <c r="D2" s="182"/>
      <c r="E2" s="182"/>
      <c r="F2" s="182"/>
      <c r="G2" s="182"/>
      <c r="H2" s="182"/>
    </row>
    <row r="3" spans="3:8" ht="12.75">
      <c r="C3" s="190" t="s">
        <v>5</v>
      </c>
      <c r="D3" s="191"/>
      <c r="E3" s="191"/>
      <c r="F3" s="191"/>
      <c r="G3" s="191"/>
      <c r="H3" s="191"/>
    </row>
    <row r="4" spans="3:8" ht="12.75">
      <c r="C4" s="192" t="s">
        <v>3</v>
      </c>
      <c r="D4" s="193"/>
      <c r="E4" s="193"/>
      <c r="F4" s="193"/>
      <c r="G4" s="193"/>
      <c r="H4" s="193"/>
    </row>
    <row r="5" spans="3:8" ht="12.75">
      <c r="C5" s="181" t="s">
        <v>4</v>
      </c>
      <c r="D5" s="182"/>
      <c r="E5" s="182"/>
      <c r="F5" s="182"/>
      <c r="G5" s="182"/>
      <c r="H5" s="182"/>
    </row>
    <row r="6" spans="3:8" ht="12.75">
      <c r="C6" s="5"/>
      <c r="D6" s="6"/>
      <c r="E6" s="6"/>
      <c r="F6" s="6"/>
      <c r="G6" s="6"/>
      <c r="H6" s="6"/>
    </row>
    <row r="7" spans="3:8" ht="12.75">
      <c r="C7" s="5"/>
      <c r="D7" s="6"/>
      <c r="E7" s="6"/>
      <c r="F7" s="6"/>
      <c r="G7" s="6"/>
      <c r="H7" s="6"/>
    </row>
    <row r="8" spans="3:8" ht="12.75">
      <c r="C8" s="5"/>
      <c r="D8" s="6"/>
      <c r="E8" s="6"/>
      <c r="F8" s="6"/>
      <c r="G8" s="6"/>
      <c r="H8" s="6"/>
    </row>
    <row r="9" spans="3:8" ht="12.75">
      <c r="C9" s="134"/>
      <c r="D9" s="134"/>
      <c r="E9" s="134"/>
      <c r="F9" s="134"/>
      <c r="G9" s="134"/>
      <c r="H9" s="134"/>
    </row>
    <row r="10" spans="3:8" ht="18">
      <c r="C10" s="183" t="s">
        <v>41</v>
      </c>
      <c r="D10" s="183"/>
      <c r="E10" s="183"/>
      <c r="F10" s="183"/>
      <c r="G10" s="183"/>
      <c r="H10" s="183"/>
    </row>
    <row r="11" s="29" customFormat="1" ht="15"/>
    <row r="12" spans="2:8" ht="25.5" customHeight="1">
      <c r="B12" s="184" t="s">
        <v>6</v>
      </c>
      <c r="C12" s="186" t="s">
        <v>7</v>
      </c>
      <c r="D12" s="186" t="s">
        <v>8</v>
      </c>
      <c r="E12" s="184" t="s">
        <v>9</v>
      </c>
      <c r="F12" s="184" t="s">
        <v>11</v>
      </c>
      <c r="G12" s="186" t="s">
        <v>10</v>
      </c>
      <c r="H12" s="186" t="s">
        <v>12</v>
      </c>
    </row>
    <row r="13" spans="2:8" ht="13.5" customHeight="1">
      <c r="B13" s="185"/>
      <c r="C13" s="186"/>
      <c r="D13" s="186"/>
      <c r="E13" s="185"/>
      <c r="F13" s="185"/>
      <c r="G13" s="186"/>
      <c r="H13" s="186"/>
    </row>
    <row r="14" spans="2:8" ht="12.75">
      <c r="B14" s="8">
        <v>1</v>
      </c>
      <c r="C14" s="2" t="s">
        <v>37</v>
      </c>
      <c r="D14" s="1" t="s">
        <v>36</v>
      </c>
      <c r="E14" s="11" t="s">
        <v>38</v>
      </c>
      <c r="F14" s="9">
        <v>280000</v>
      </c>
      <c r="G14" s="1" t="s">
        <v>39</v>
      </c>
      <c r="H14" s="13" t="s">
        <v>15</v>
      </c>
    </row>
    <row r="15" spans="2:8" ht="12.75">
      <c r="B15" s="8">
        <v>2</v>
      </c>
      <c r="C15" s="2" t="s">
        <v>37</v>
      </c>
      <c r="D15" s="1" t="s">
        <v>36</v>
      </c>
      <c r="E15" s="11" t="s">
        <v>40</v>
      </c>
      <c r="F15" s="9">
        <v>70000</v>
      </c>
      <c r="G15" s="1" t="s">
        <v>39</v>
      </c>
      <c r="H15" s="13" t="s">
        <v>15</v>
      </c>
    </row>
    <row r="16" spans="2:8" ht="12.75">
      <c r="B16" s="8">
        <v>3</v>
      </c>
      <c r="C16" s="2" t="s">
        <v>37</v>
      </c>
      <c r="D16" s="1" t="s">
        <v>36</v>
      </c>
      <c r="E16" s="11" t="s">
        <v>43</v>
      </c>
      <c r="F16" s="9">
        <v>50000</v>
      </c>
      <c r="G16" s="1" t="s">
        <v>39</v>
      </c>
      <c r="H16" s="13" t="s">
        <v>15</v>
      </c>
    </row>
    <row r="17" spans="2:8" ht="12.75">
      <c r="B17" s="8"/>
      <c r="C17" s="4" t="s">
        <v>0</v>
      </c>
      <c r="D17" s="3"/>
      <c r="E17" s="12"/>
      <c r="F17" s="10">
        <f>SUM(F14:F16)</f>
        <v>400000</v>
      </c>
      <c r="G17" s="3"/>
      <c r="H17" s="4"/>
    </row>
    <row r="18" spans="2:8" ht="12.75">
      <c r="B18" s="15"/>
      <c r="C18" s="16"/>
      <c r="D18" s="17"/>
      <c r="E18" s="18"/>
      <c r="F18" s="19"/>
      <c r="G18" s="17"/>
      <c r="H18" s="16"/>
    </row>
    <row r="19" spans="2:8" s="23" customFormat="1" ht="12.75">
      <c r="B19" s="15"/>
      <c r="C19" s="16"/>
      <c r="D19" s="17"/>
      <c r="E19" s="18"/>
      <c r="F19" s="19"/>
      <c r="G19" s="17"/>
      <c r="H19" s="16"/>
    </row>
    <row r="20" spans="2:8" s="23" customFormat="1" ht="11.25">
      <c r="B20" s="24"/>
      <c r="C20" s="25"/>
      <c r="D20" s="26"/>
      <c r="E20" s="27"/>
      <c r="F20" s="28"/>
      <c r="G20" s="26"/>
      <c r="H20" s="25"/>
    </row>
    <row r="21" spans="2:8" ht="12.75">
      <c r="B21" s="23"/>
      <c r="C21" s="23"/>
      <c r="D21" s="23"/>
      <c r="E21" s="23"/>
      <c r="F21" s="23"/>
      <c r="G21" s="23"/>
      <c r="H21" s="23"/>
    </row>
    <row r="22" spans="3:8" ht="12.75">
      <c r="C22" s="180" t="s">
        <v>22</v>
      </c>
      <c r="D22" s="180"/>
      <c r="E22" s="180"/>
      <c r="F22" s="20"/>
      <c r="G22" s="14" t="s">
        <v>26</v>
      </c>
      <c r="H22" s="20"/>
    </row>
    <row r="23" spans="3:8" ht="12.75">
      <c r="C23" s="180" t="s">
        <v>23</v>
      </c>
      <c r="D23" s="180"/>
      <c r="E23" s="180"/>
      <c r="F23" s="179" t="s">
        <v>24</v>
      </c>
      <c r="G23" s="179"/>
      <c r="H23" s="179"/>
    </row>
    <row r="24" spans="3:8" ht="12.75">
      <c r="C24" s="22"/>
      <c r="D24" s="20"/>
      <c r="E24" s="20"/>
      <c r="F24" s="20"/>
      <c r="G24" s="21" t="s">
        <v>25</v>
      </c>
      <c r="H24" s="20"/>
    </row>
    <row r="25" spans="3:8" ht="12.75">
      <c r="C25" s="22"/>
      <c r="D25" s="20"/>
      <c r="E25" s="20"/>
      <c r="F25" s="20"/>
      <c r="G25" s="21"/>
      <c r="H25" s="20"/>
    </row>
    <row r="26" spans="3:8" ht="12.75">
      <c r="C26" s="22"/>
      <c r="D26" s="20"/>
      <c r="E26" s="20"/>
      <c r="F26" s="20"/>
      <c r="G26" s="21"/>
      <c r="H26" s="20"/>
    </row>
    <row r="27" spans="3:8" ht="12.75">
      <c r="C27" s="20"/>
      <c r="D27" s="20"/>
      <c r="E27" s="20"/>
      <c r="F27" s="20"/>
      <c r="G27" s="21"/>
      <c r="H27" s="20"/>
    </row>
    <row r="28" spans="3:8" ht="12.75">
      <c r="C28" s="179" t="s">
        <v>28</v>
      </c>
      <c r="D28" s="179"/>
      <c r="E28" s="179" t="s">
        <v>32</v>
      </c>
      <c r="F28" s="179"/>
      <c r="G28" s="179" t="s">
        <v>30</v>
      </c>
      <c r="H28" s="179"/>
    </row>
    <row r="29" spans="3:8" ht="12.75">
      <c r="C29" s="179" t="s">
        <v>29</v>
      </c>
      <c r="D29" s="179"/>
      <c r="E29" s="179" t="s">
        <v>27</v>
      </c>
      <c r="F29" s="179"/>
      <c r="G29" s="179" t="s">
        <v>31</v>
      </c>
      <c r="H29" s="179"/>
    </row>
  </sheetData>
  <mergeCells count="23">
    <mergeCell ref="C29:D29"/>
    <mergeCell ref="E29:F29"/>
    <mergeCell ref="G29:H29"/>
    <mergeCell ref="C22:E22"/>
    <mergeCell ref="C23:E23"/>
    <mergeCell ref="F23:H23"/>
    <mergeCell ref="C28:D28"/>
    <mergeCell ref="E28:F28"/>
    <mergeCell ref="G28:H28"/>
    <mergeCell ref="C5:H5"/>
    <mergeCell ref="C9:H9"/>
    <mergeCell ref="C10:H10"/>
    <mergeCell ref="B12:B13"/>
    <mergeCell ref="C12:C13"/>
    <mergeCell ref="D12:D13"/>
    <mergeCell ref="E12:E13"/>
    <mergeCell ref="F12:F13"/>
    <mergeCell ref="G12:G13"/>
    <mergeCell ref="H12:H13"/>
    <mergeCell ref="C1:H1"/>
    <mergeCell ref="C2:H2"/>
    <mergeCell ref="C3:H3"/>
    <mergeCell ref="C4:H4"/>
  </mergeCells>
  <hyperlinks>
    <hyperlink ref="C3" r:id="rId1" display="mailto:casj-gj@tgjiu.intergorj.ro"/>
  </hyperlinks>
  <printOptions/>
  <pageMargins left="0.15748031496062992" right="0.15748031496062992" top="0.984251968503937" bottom="0.984251968503937" header="0.5118110236220472" footer="0.5118110236220472"/>
  <pageSetup horizontalDpi="1200" verticalDpi="12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2015-04-27T13:41:51Z</cp:lastPrinted>
  <dcterms:created xsi:type="dcterms:W3CDTF">2006-01-31T09:42:01Z</dcterms:created>
  <dcterms:modified xsi:type="dcterms:W3CDTF">2015-05-28T06:51:09Z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